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esktop\Запрос ценовых предложений\ЗЦП 5 лс и имн повтор\приложения\"/>
    </mc:Choice>
  </mc:AlternateContent>
  <bookViews>
    <workbookView xWindow="0" yWindow="0" windowWidth="21600" windowHeight="9735"/>
  </bookViews>
  <sheets>
    <sheet name="ИМН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35" i="2" l="1"/>
  <c r="G36" i="2"/>
  <c r="G34" i="2"/>
  <c r="G37" i="2"/>
  <c r="G10" i="2" l="1"/>
  <c r="G32" i="2" l="1"/>
  <c r="G31" i="2"/>
  <c r="G30" i="2"/>
  <c r="G29" i="2"/>
  <c r="G28" i="2"/>
  <c r="G27" i="2"/>
  <c r="G26" i="2"/>
  <c r="G25" i="2"/>
  <c r="G24" i="2"/>
  <c r="G23" i="2"/>
  <c r="G22" i="2"/>
  <c r="G38" i="2" l="1"/>
  <c r="G21" i="2"/>
  <c r="G20" i="2"/>
  <c r="G19" i="2"/>
  <c r="G18" i="2"/>
  <c r="G17" i="2"/>
  <c r="G15" i="2"/>
  <c r="G16" i="2"/>
  <c r="G14" i="2"/>
  <c r="G13" i="2"/>
  <c r="G12" i="2"/>
  <c r="G11" i="2"/>
  <c r="G9" i="2"/>
  <c r="G8" i="2"/>
  <c r="G7" i="2"/>
  <c r="G6" i="2"/>
</calcChain>
</file>

<file path=xl/sharedStrings.xml><?xml version="1.0" encoding="utf-8"?>
<sst xmlns="http://schemas.openxmlformats.org/spreadsheetml/2006/main" count="106" uniqueCount="74">
  <si>
    <t>№ лота</t>
  </si>
  <si>
    <t>флакон</t>
  </si>
  <si>
    <t>шт</t>
  </si>
  <si>
    <t>уп</t>
  </si>
  <si>
    <t xml:space="preserve">АмниоТест (AmnioTest™) </t>
  </si>
  <si>
    <t>АмниоТест также называют тест на околоплодные воды - это одноразовый тест на подтекание околоплодных вод. Определение разрыва околоплодного пузыря ...</t>
  </si>
  <si>
    <t xml:space="preserve">Батарейки для СМАД аппарата </t>
  </si>
  <si>
    <t>Батарейки серии Multiple Power AA.R6-12V</t>
  </si>
  <si>
    <t>Бутыль стеклянная 10 литр</t>
  </si>
  <si>
    <t>Бутыль стеклянная 20 литр</t>
  </si>
  <si>
    <t>Воронка стекло 800 мл, конусообразный, для разлива стерильных  растворов</t>
  </si>
  <si>
    <t>Воронка стекло 800мл, конусообразный, для разлива стерильных  растворов</t>
  </si>
  <si>
    <t>ВЧ инструмент с клавишным переключателем,нож,стержень 2,4 мм кабель 3м одноразовый стерильный в упаковке №50</t>
  </si>
  <si>
    <t xml:space="preserve">Дезтест Озон </t>
  </si>
  <si>
    <t>Дезтест Озон  для индикатор контроля озоновой стерилизации</t>
  </si>
  <si>
    <t>Кресло туалет</t>
  </si>
  <si>
    <t>Кресло-туалет для пожилых людей и инвалидов</t>
  </si>
  <si>
    <t>Световод для лазерной литотрипсии</t>
  </si>
  <si>
    <t>Пробирки стеклянные</t>
  </si>
  <si>
    <t xml:space="preserve">Термометр для холодильника </t>
  </si>
  <si>
    <t xml:space="preserve"> ТС-7-М1 </t>
  </si>
  <si>
    <t>Штанглас  2  литровые с притертой пробкой</t>
  </si>
  <si>
    <t>Штанглаз  2  литровые с притертой пробкой</t>
  </si>
  <si>
    <t>Штанглас 5  литровые с притертой пробкой</t>
  </si>
  <si>
    <t>Штанглаз  5  литровые с притертой пробкой</t>
  </si>
  <si>
    <t>Штанглас 100  милилитровые с уским  горлышком   притертой пробкой</t>
  </si>
  <si>
    <t xml:space="preserve">Флаконы овальные для лекарственных средств , узкое горло под притертую пробку  вместимости 100 мл </t>
  </si>
  <si>
    <t>Штанглас 500 мл с притертой пробкой</t>
  </si>
  <si>
    <t>из темного стекла 500 мл</t>
  </si>
  <si>
    <t>Атропин сульфат</t>
  </si>
  <si>
    <t>раствор для инъекций 0,1% 1 мл</t>
  </si>
  <si>
    <t>ампула</t>
  </si>
  <si>
    <t>таблетки</t>
  </si>
  <si>
    <t>Метил_x0002_допа</t>
  </si>
  <si>
    <t>Таблетки, 250 мг, №50</t>
  </si>
  <si>
    <t>Диклофенак</t>
  </si>
  <si>
    <t>Гель, 5 %, №1</t>
  </si>
  <si>
    <t>туба</t>
  </si>
  <si>
    <t>Кальция глюканат</t>
  </si>
  <si>
    <t>раствор для иньекций 100мг/мл 5мл</t>
  </si>
  <si>
    <t>Нифедипин</t>
  </si>
  <si>
    <t>Таблетки, покрытые обо_x0002_лочкой, 10 мг, № 50</t>
  </si>
  <si>
    <t>Натрия хлорид+ калия хлорид+ натрий уксуснокислый</t>
  </si>
  <si>
    <t>раствор для инфузий 400мл</t>
  </si>
  <si>
    <t>Дисоль</t>
  </si>
  <si>
    <t>Пентоксифиллин</t>
  </si>
  <si>
    <t xml:space="preserve">раствор для инъекций  2 %   5 мл </t>
  </si>
  <si>
    <t>Тиамин</t>
  </si>
  <si>
    <t>раствор для инъекций 5 % 1 мл</t>
  </si>
  <si>
    <t>Октреотид</t>
  </si>
  <si>
    <t>раствор для инъекций 100 мкг/мл, 1 мл</t>
  </si>
  <si>
    <t>Йод</t>
  </si>
  <si>
    <t>раствор спиртовой 5 % 30 мл</t>
  </si>
  <si>
    <t xml:space="preserve">Циннаризин </t>
  </si>
  <si>
    <t>таблетки 25 мг</t>
  </si>
  <si>
    <t>таблетка</t>
  </si>
  <si>
    <t>Приложение 1 к объявлению</t>
  </si>
  <si>
    <t>Викрил рапид</t>
  </si>
  <si>
    <t>Перечень закупаемых товаров/Сатып алынатын тауарлардың тізімі</t>
  </si>
  <si>
    <t>хабарламаға қосымша №1</t>
  </si>
  <si>
    <t>Халықаралық патенттік емес атау/ Международное непатентованное наименование</t>
  </si>
  <si>
    <t>Өнім сипаттамалары/ характеристика товара</t>
  </si>
  <si>
    <t>/өлшем бірлігі/     Ед. изм.</t>
  </si>
  <si>
    <t>Саны, көлемі/ Кол-во, объем</t>
  </si>
  <si>
    <t>Бағасы/ Цена</t>
  </si>
  <si>
    <t>Соммасы/            Сумма</t>
  </si>
  <si>
    <t>Аммиак водный 25 %</t>
  </si>
  <si>
    <t>кг</t>
  </si>
  <si>
    <t>Крахмал</t>
  </si>
  <si>
    <t>Медный купорос  (Сульфат меди)</t>
  </si>
  <si>
    <t>Цинк сульфат</t>
  </si>
  <si>
    <t>Технически чистый ЧДА(чистый для нализа)</t>
  </si>
  <si>
    <t>порошки для пригот. Р-ров</t>
  </si>
  <si>
    <r>
      <t xml:space="preserve">Члены комиссии:
</t>
    </r>
    <r>
      <rPr>
        <sz val="11"/>
        <color theme="0"/>
        <rFont val="Times New Roman"/>
        <family val="1"/>
        <charset val="204"/>
      </rPr>
      <t xml:space="preserve">Алипов К.Р.- заместитель главного врача по лечебной части___________
ДжумабаеваГ.И.- зав аптекой___________
Жумандыков Б.А.-зав.отделении хирургии___________
Тулебаев Р.М.-зав.отделении неврологии___________
Абдикалыков Г.М.-зав.операционного отделения ___________ 
</t>
    </r>
    <r>
      <rPr>
        <b/>
        <sz val="11"/>
        <color theme="0"/>
        <rFont val="Times New Roman"/>
        <family val="1"/>
        <charset val="204"/>
      </rPr>
      <t>Секретарь комиссии:</t>
    </r>
    <r>
      <rPr>
        <sz val="11"/>
        <color theme="0"/>
        <rFont val="Times New Roman"/>
        <family val="1"/>
        <charset val="204"/>
      </rPr>
      <t xml:space="preserve">
Естаева А.К. – специалист государственных закупок.___________</t>
    </r>
    <r>
      <rPr>
        <b/>
        <sz val="11"/>
        <color theme="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</si>
</sst>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/>
    <xf numFmtId="0" fontId="10" fillId="2" borderId="1" xfId="2" applyNumberFormat="1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left" wrapText="1"/>
    </xf>
    <xf numFmtId="0" fontId="10" fillId="2" borderId="1" xfId="2" applyFont="1" applyFill="1" applyBorder="1" applyAlignment="1" applyProtection="1">
      <alignment horizontal="left" vertical="center" wrapText="1"/>
    </xf>
    <xf numFmtId="0" fontId="10" fillId="3" borderId="1" xfId="2" applyFont="1" applyFill="1" applyBorder="1" applyAlignment="1">
      <alignment horizontal="left" wrapText="1"/>
    </xf>
    <xf numFmtId="0" fontId="10" fillId="2" borderId="1" xfId="2" applyFont="1" applyFill="1" applyBorder="1" applyAlignment="1">
      <alignment horizontal="left"/>
    </xf>
    <xf numFmtId="0" fontId="10" fillId="2" borderId="1" xfId="2" applyFont="1" applyFill="1" applyBorder="1" applyAlignment="1">
      <alignment horizontal="left" wrapText="1"/>
    </xf>
    <xf numFmtId="0" fontId="10" fillId="2" borderId="3" xfId="2" applyFont="1" applyFill="1" applyBorder="1" applyAlignment="1">
      <alignment horizontal="left" wrapText="1"/>
    </xf>
    <xf numFmtId="0" fontId="10" fillId="2" borderId="2" xfId="2" applyFont="1" applyFill="1" applyBorder="1" applyAlignment="1">
      <alignment horizontal="left"/>
    </xf>
    <xf numFmtId="0" fontId="10" fillId="2" borderId="2" xfId="2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top"/>
    </xf>
    <xf numFmtId="0" fontId="10" fillId="2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vertical="top" wrapText="1"/>
    </xf>
    <xf numFmtId="0" fontId="10" fillId="2" borderId="1" xfId="2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4" borderId="6" xfId="0" applyFont="1" applyFill="1" applyBorder="1" applyAlignment="1">
      <alignment vertical="center" wrapText="1"/>
    </xf>
    <xf numFmtId="0" fontId="15" fillId="2" borderId="6" xfId="2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43" fontId="16" fillId="0" borderId="7" xfId="2" applyNumberFormat="1" applyFont="1" applyBorder="1"/>
    <xf numFmtId="0" fontId="11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43" fontId="16" fillId="0" borderId="0" xfId="2" applyNumberFormat="1" applyFont="1" applyBorder="1"/>
    <xf numFmtId="0" fontId="10" fillId="2" borderId="1" xfId="2" applyFont="1" applyFill="1" applyBorder="1" applyAlignment="1">
      <alignment vertical="top"/>
    </xf>
    <xf numFmtId="43" fontId="10" fillId="2" borderId="1" xfId="1" applyFont="1" applyFill="1" applyBorder="1" applyAlignment="1">
      <alignment vertical="top"/>
    </xf>
    <xf numFmtId="164" fontId="10" fillId="2" borderId="1" xfId="2" applyNumberFormat="1" applyFont="1" applyFill="1" applyBorder="1" applyAlignment="1">
      <alignment vertical="top"/>
    </xf>
    <xf numFmtId="4" fontId="10" fillId="2" borderId="1" xfId="2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2" fontId="5" fillId="2" borderId="1" xfId="0" applyNumberFormat="1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43" fontId="14" fillId="0" borderId="4" xfId="2" applyNumberFormat="1" applyFont="1" applyBorder="1" applyAlignment="1">
      <alignment vertical="top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center"/>
    </xf>
    <xf numFmtId="0" fontId="17" fillId="2" borderId="0" xfId="2" applyFont="1" applyFill="1" applyBorder="1" applyAlignment="1">
      <alignment horizontal="left" vertical="center" wrapText="1"/>
    </xf>
  </cellXfs>
  <cellStyles count="5">
    <cellStyle name="Гиперссылка 2" xfId="4"/>
    <cellStyle name="Обычный" xfId="0" builtinId="0"/>
    <cellStyle name="Обычный 6" xfId="2"/>
    <cellStyle name="Стиль 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9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5076825" y="528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342900</xdr:colOff>
      <xdr:row>10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4400550" y="35442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342900</xdr:colOff>
      <xdr:row>52</xdr:row>
      <xdr:rowOff>0</xdr:rowOff>
    </xdr:from>
    <xdr:ext cx="65" cy="172227"/>
    <xdr:sp macro="" textlink="">
      <xdr:nvSpPr>
        <xdr:cNvPr id="4" name="TextBox 3"/>
        <xdr:cNvSpPr txBox="1"/>
      </xdr:nvSpPr>
      <xdr:spPr>
        <a:xfrm>
          <a:off x="4400550" y="49572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abSelected="1" topLeftCell="A31" workbookViewId="0">
      <selection activeCell="B40" sqref="B40:G48"/>
    </sheetView>
  </sheetViews>
  <sheetFormatPr defaultRowHeight="15" x14ac:dyDescent="0.25"/>
  <cols>
    <col min="1" max="1" width="3.5703125" bestFit="1" customWidth="1"/>
    <col min="2" max="2" width="17.7109375" style="10" customWidth="1"/>
    <col min="3" max="3" width="20.5703125" customWidth="1"/>
    <col min="4" max="4" width="9.85546875" customWidth="1"/>
    <col min="6" max="6" width="11.7109375" style="5" bestFit="1" customWidth="1"/>
    <col min="7" max="7" width="15" style="5" customWidth="1"/>
  </cols>
  <sheetData>
    <row r="2" spans="1:7" x14ac:dyDescent="0.25">
      <c r="D2" s="11"/>
      <c r="E2" s="11"/>
      <c r="F2" s="58" t="s">
        <v>59</v>
      </c>
      <c r="G2" s="58"/>
    </row>
    <row r="3" spans="1:7" x14ac:dyDescent="0.25">
      <c r="A3" s="1"/>
      <c r="B3" s="8"/>
      <c r="C3" s="1"/>
      <c r="D3" s="57" t="s">
        <v>56</v>
      </c>
      <c r="E3" s="57"/>
      <c r="F3" s="57"/>
      <c r="G3" s="57"/>
    </row>
    <row r="4" spans="1:7" x14ac:dyDescent="0.25">
      <c r="A4" s="1"/>
      <c r="B4" s="8"/>
      <c r="C4" s="2" t="s">
        <v>58</v>
      </c>
      <c r="D4" s="3"/>
      <c r="E4" s="3"/>
      <c r="F4" s="6"/>
      <c r="G4" s="6"/>
    </row>
    <row r="5" spans="1:7" ht="81" x14ac:dyDescent="0.25">
      <c r="A5" s="4" t="s">
        <v>0</v>
      </c>
      <c r="B5" s="9" t="s">
        <v>60</v>
      </c>
      <c r="C5" s="4" t="s">
        <v>61</v>
      </c>
      <c r="D5" s="4" t="s">
        <v>62</v>
      </c>
      <c r="E5" s="4" t="s">
        <v>63</v>
      </c>
      <c r="F5" s="7" t="s">
        <v>64</v>
      </c>
      <c r="G5" s="7" t="s">
        <v>65</v>
      </c>
    </row>
    <row r="6" spans="1:7" ht="51.75" customHeight="1" x14ac:dyDescent="0.25">
      <c r="A6" s="26">
        <v>1</v>
      </c>
      <c r="B6" s="27" t="s">
        <v>4</v>
      </c>
      <c r="C6" s="28" t="s">
        <v>5</v>
      </c>
      <c r="D6" s="28" t="s">
        <v>2</v>
      </c>
      <c r="E6" s="47">
        <v>50</v>
      </c>
      <c r="F6" s="48">
        <v>7500</v>
      </c>
      <c r="G6" s="48">
        <f t="shared" ref="G6:G14" si="0">F6*E6</f>
        <v>375000</v>
      </c>
    </row>
    <row r="7" spans="1:7" ht="24" x14ac:dyDescent="0.25">
      <c r="A7" s="26">
        <v>2</v>
      </c>
      <c r="B7" s="27" t="s">
        <v>6</v>
      </c>
      <c r="C7" s="28" t="s">
        <v>7</v>
      </c>
      <c r="D7" s="28" t="s">
        <v>2</v>
      </c>
      <c r="E7" s="47">
        <v>24</v>
      </c>
      <c r="F7" s="48">
        <v>4000</v>
      </c>
      <c r="G7" s="48">
        <f t="shared" si="0"/>
        <v>96000</v>
      </c>
    </row>
    <row r="8" spans="1:7" ht="24" x14ac:dyDescent="0.25">
      <c r="A8" s="26">
        <v>3</v>
      </c>
      <c r="B8" s="27" t="s">
        <v>8</v>
      </c>
      <c r="C8" s="28" t="s">
        <v>8</v>
      </c>
      <c r="D8" s="28" t="s">
        <v>2</v>
      </c>
      <c r="E8" s="47">
        <v>2</v>
      </c>
      <c r="F8" s="48">
        <v>38000</v>
      </c>
      <c r="G8" s="48">
        <f t="shared" si="0"/>
        <v>76000</v>
      </c>
    </row>
    <row r="9" spans="1:7" ht="24" x14ac:dyDescent="0.25">
      <c r="A9" s="26">
        <v>4</v>
      </c>
      <c r="B9" s="27" t="s">
        <v>9</v>
      </c>
      <c r="C9" s="28" t="s">
        <v>9</v>
      </c>
      <c r="D9" s="28" t="s">
        <v>2</v>
      </c>
      <c r="E9" s="47">
        <v>2</v>
      </c>
      <c r="F9" s="48">
        <v>42250</v>
      </c>
      <c r="G9" s="48">
        <f t="shared" si="0"/>
        <v>84500</v>
      </c>
    </row>
    <row r="10" spans="1:7" s="10" customFormat="1" x14ac:dyDescent="0.25">
      <c r="A10" s="26">
        <v>5</v>
      </c>
      <c r="B10" s="27" t="s">
        <v>57</v>
      </c>
      <c r="C10" s="29" t="s">
        <v>57</v>
      </c>
      <c r="D10" s="29" t="s">
        <v>2</v>
      </c>
      <c r="E10" s="47">
        <v>120</v>
      </c>
      <c r="F10" s="48">
        <v>7550</v>
      </c>
      <c r="G10" s="48">
        <f>F10*E10</f>
        <v>906000</v>
      </c>
    </row>
    <row r="11" spans="1:7" s="10" customFormat="1" ht="60" x14ac:dyDescent="0.25">
      <c r="A11" s="26">
        <v>6</v>
      </c>
      <c r="B11" s="27" t="s">
        <v>10</v>
      </c>
      <c r="C11" s="29" t="s">
        <v>11</v>
      </c>
      <c r="D11" s="29" t="s">
        <v>2</v>
      </c>
      <c r="E11" s="47">
        <v>10</v>
      </c>
      <c r="F11" s="48">
        <v>3960</v>
      </c>
      <c r="G11" s="48">
        <f t="shared" si="0"/>
        <v>39600</v>
      </c>
    </row>
    <row r="12" spans="1:7" s="10" customFormat="1" ht="96" x14ac:dyDescent="0.25">
      <c r="A12" s="26">
        <v>7</v>
      </c>
      <c r="B12" s="27" t="s">
        <v>12</v>
      </c>
      <c r="C12" s="29" t="s">
        <v>12</v>
      </c>
      <c r="D12" s="29" t="s">
        <v>3</v>
      </c>
      <c r="E12" s="47">
        <v>4</v>
      </c>
      <c r="F12" s="48">
        <v>160000</v>
      </c>
      <c r="G12" s="48">
        <f t="shared" si="0"/>
        <v>640000</v>
      </c>
    </row>
    <row r="13" spans="1:7" s="10" customFormat="1" ht="36" x14ac:dyDescent="0.25">
      <c r="A13" s="26">
        <v>8</v>
      </c>
      <c r="B13" s="27" t="s">
        <v>13</v>
      </c>
      <c r="C13" s="29" t="s">
        <v>14</v>
      </c>
      <c r="D13" s="29" t="s">
        <v>2</v>
      </c>
      <c r="E13" s="47">
        <v>2000</v>
      </c>
      <c r="F13" s="48">
        <v>10</v>
      </c>
      <c r="G13" s="48">
        <f t="shared" si="0"/>
        <v>20000</v>
      </c>
    </row>
    <row r="14" spans="1:7" s="10" customFormat="1" ht="36" x14ac:dyDescent="0.25">
      <c r="A14" s="26">
        <v>9</v>
      </c>
      <c r="B14" s="27" t="s">
        <v>15</v>
      </c>
      <c r="C14" s="29" t="s">
        <v>16</v>
      </c>
      <c r="D14" s="29" t="s">
        <v>2</v>
      </c>
      <c r="E14" s="47">
        <v>4</v>
      </c>
      <c r="F14" s="48">
        <v>21800</v>
      </c>
      <c r="G14" s="48">
        <f t="shared" si="0"/>
        <v>87200</v>
      </c>
    </row>
    <row r="15" spans="1:7" s="10" customFormat="1" x14ac:dyDescent="0.25">
      <c r="A15" s="26">
        <v>10</v>
      </c>
      <c r="B15" s="27" t="s">
        <v>18</v>
      </c>
      <c r="C15" s="29" t="s">
        <v>18</v>
      </c>
      <c r="D15" s="29" t="s">
        <v>2</v>
      </c>
      <c r="E15" s="47">
        <v>50</v>
      </c>
      <c r="F15" s="48">
        <v>120</v>
      </c>
      <c r="G15" s="48">
        <f t="shared" ref="G15:G22" si="1">F15*E15</f>
        <v>6000</v>
      </c>
    </row>
    <row r="16" spans="1:7" s="10" customFormat="1" ht="24" x14ac:dyDescent="0.25">
      <c r="A16" s="26">
        <v>11</v>
      </c>
      <c r="B16" s="27" t="s">
        <v>17</v>
      </c>
      <c r="C16" s="29" t="s">
        <v>17</v>
      </c>
      <c r="D16" s="29" t="s">
        <v>3</v>
      </c>
      <c r="E16" s="47">
        <v>2</v>
      </c>
      <c r="F16" s="48">
        <v>965000</v>
      </c>
      <c r="G16" s="48">
        <f>F16*E16</f>
        <v>1930000</v>
      </c>
    </row>
    <row r="17" spans="1:7" s="10" customFormat="1" ht="24" x14ac:dyDescent="0.25">
      <c r="A17" s="26">
        <v>12</v>
      </c>
      <c r="B17" s="27" t="s">
        <v>19</v>
      </c>
      <c r="C17" s="29" t="s">
        <v>20</v>
      </c>
      <c r="D17" s="29" t="s">
        <v>2</v>
      </c>
      <c r="E17" s="47">
        <v>50</v>
      </c>
      <c r="F17" s="48">
        <v>1170</v>
      </c>
      <c r="G17" s="48">
        <f t="shared" si="1"/>
        <v>58500</v>
      </c>
    </row>
    <row r="18" spans="1:7" s="10" customFormat="1" ht="36" x14ac:dyDescent="0.25">
      <c r="A18" s="26">
        <v>13</v>
      </c>
      <c r="B18" s="27" t="s">
        <v>21</v>
      </c>
      <c r="C18" s="29" t="s">
        <v>22</v>
      </c>
      <c r="D18" s="29" t="s">
        <v>2</v>
      </c>
      <c r="E18" s="47">
        <v>8</v>
      </c>
      <c r="F18" s="48">
        <v>9700</v>
      </c>
      <c r="G18" s="48">
        <f t="shared" si="1"/>
        <v>77600</v>
      </c>
    </row>
    <row r="19" spans="1:7" s="10" customFormat="1" ht="36" x14ac:dyDescent="0.25">
      <c r="A19" s="26">
        <v>14</v>
      </c>
      <c r="B19" s="27" t="s">
        <v>23</v>
      </c>
      <c r="C19" s="29" t="s">
        <v>24</v>
      </c>
      <c r="D19" s="29" t="s">
        <v>2</v>
      </c>
      <c r="E19" s="47">
        <v>4</v>
      </c>
      <c r="F19" s="48">
        <v>16000</v>
      </c>
      <c r="G19" s="48">
        <f t="shared" si="1"/>
        <v>64000</v>
      </c>
    </row>
    <row r="20" spans="1:7" s="10" customFormat="1" ht="60" x14ac:dyDescent="0.25">
      <c r="A20" s="26">
        <v>15</v>
      </c>
      <c r="B20" s="27" t="s">
        <v>25</v>
      </c>
      <c r="C20" s="29" t="s">
        <v>26</v>
      </c>
      <c r="D20" s="29" t="s">
        <v>2</v>
      </c>
      <c r="E20" s="47">
        <v>4</v>
      </c>
      <c r="F20" s="48">
        <v>1440</v>
      </c>
      <c r="G20" s="48">
        <f t="shared" si="1"/>
        <v>5760</v>
      </c>
    </row>
    <row r="21" spans="1:7" s="10" customFormat="1" ht="24" x14ac:dyDescent="0.25">
      <c r="A21" s="26">
        <v>16</v>
      </c>
      <c r="B21" s="27" t="s">
        <v>27</v>
      </c>
      <c r="C21" s="29" t="s">
        <v>28</v>
      </c>
      <c r="D21" s="29" t="s">
        <v>2</v>
      </c>
      <c r="E21" s="47">
        <v>9</v>
      </c>
      <c r="F21" s="48">
        <v>4200</v>
      </c>
      <c r="G21" s="48">
        <f t="shared" si="1"/>
        <v>37800</v>
      </c>
    </row>
    <row r="22" spans="1:7" s="10" customFormat="1" ht="24.75" x14ac:dyDescent="0.25">
      <c r="A22" s="26">
        <v>17</v>
      </c>
      <c r="B22" s="12" t="s">
        <v>29</v>
      </c>
      <c r="C22" s="15" t="s">
        <v>30</v>
      </c>
      <c r="D22" s="19" t="s">
        <v>31</v>
      </c>
      <c r="E22" s="47">
        <v>2600</v>
      </c>
      <c r="F22" s="47">
        <v>14.45</v>
      </c>
      <c r="G22" s="49">
        <f t="shared" si="1"/>
        <v>37570</v>
      </c>
    </row>
    <row r="23" spans="1:7" s="10" customFormat="1" x14ac:dyDescent="0.25">
      <c r="A23" s="26">
        <v>18</v>
      </c>
      <c r="B23" s="16" t="s">
        <v>33</v>
      </c>
      <c r="C23" s="17" t="s">
        <v>34</v>
      </c>
      <c r="D23" s="19" t="s">
        <v>32</v>
      </c>
      <c r="E23" s="47">
        <v>50</v>
      </c>
      <c r="F23" s="47">
        <v>50.77</v>
      </c>
      <c r="G23" s="49">
        <f t="shared" ref="G23:G32" si="2">F23*E23</f>
        <v>2538.5</v>
      </c>
    </row>
    <row r="24" spans="1:7" s="10" customFormat="1" x14ac:dyDescent="0.25">
      <c r="A24" s="26">
        <v>19</v>
      </c>
      <c r="B24" s="13" t="s">
        <v>35</v>
      </c>
      <c r="C24" s="17" t="s">
        <v>36</v>
      </c>
      <c r="D24" s="19" t="s">
        <v>37</v>
      </c>
      <c r="E24" s="47">
        <v>30</v>
      </c>
      <c r="F24" s="47">
        <v>1825.13</v>
      </c>
      <c r="G24" s="49">
        <f t="shared" si="2"/>
        <v>54753.9</v>
      </c>
    </row>
    <row r="25" spans="1:7" s="10" customFormat="1" ht="24.75" x14ac:dyDescent="0.25">
      <c r="A25" s="26">
        <v>20</v>
      </c>
      <c r="B25" s="15" t="s">
        <v>38</v>
      </c>
      <c r="C25" s="15" t="s">
        <v>39</v>
      </c>
      <c r="D25" s="19" t="s">
        <v>31</v>
      </c>
      <c r="E25" s="47">
        <v>200</v>
      </c>
      <c r="F25" s="47">
        <v>63.25</v>
      </c>
      <c r="G25" s="49">
        <f t="shared" si="2"/>
        <v>12650</v>
      </c>
    </row>
    <row r="26" spans="1:7" s="10" customFormat="1" ht="24.75" x14ac:dyDescent="0.25">
      <c r="A26" s="26">
        <v>21</v>
      </c>
      <c r="B26" s="13" t="s">
        <v>40</v>
      </c>
      <c r="C26" s="17" t="s">
        <v>41</v>
      </c>
      <c r="D26" s="19" t="s">
        <v>32</v>
      </c>
      <c r="E26" s="47">
        <v>50</v>
      </c>
      <c r="F26" s="47">
        <v>4.46</v>
      </c>
      <c r="G26" s="49">
        <f t="shared" si="2"/>
        <v>223</v>
      </c>
    </row>
    <row r="27" spans="1:7" s="10" customFormat="1" ht="48.75" x14ac:dyDescent="0.25">
      <c r="A27" s="26">
        <v>22</v>
      </c>
      <c r="B27" s="13" t="s">
        <v>42</v>
      </c>
      <c r="C27" s="13" t="s">
        <v>43</v>
      </c>
      <c r="D27" s="19" t="s">
        <v>1</v>
      </c>
      <c r="E27" s="47">
        <v>1500</v>
      </c>
      <c r="F27" s="47">
        <v>228.38</v>
      </c>
      <c r="G27" s="49">
        <f t="shared" si="2"/>
        <v>342570</v>
      </c>
    </row>
    <row r="28" spans="1:7" s="10" customFormat="1" ht="24.75" x14ac:dyDescent="0.25">
      <c r="A28" s="26">
        <v>23</v>
      </c>
      <c r="B28" s="13" t="s">
        <v>44</v>
      </c>
      <c r="C28" s="13" t="s">
        <v>43</v>
      </c>
      <c r="D28" s="19"/>
      <c r="E28" s="47">
        <v>600</v>
      </c>
      <c r="F28" s="47">
        <v>224.56</v>
      </c>
      <c r="G28" s="49">
        <f t="shared" si="2"/>
        <v>134736</v>
      </c>
    </row>
    <row r="29" spans="1:7" s="10" customFormat="1" ht="24.75" x14ac:dyDescent="0.25">
      <c r="A29" s="26">
        <v>24</v>
      </c>
      <c r="B29" s="17" t="s">
        <v>45</v>
      </c>
      <c r="C29" s="17" t="s">
        <v>46</v>
      </c>
      <c r="D29" s="19" t="s">
        <v>31</v>
      </c>
      <c r="E29" s="47">
        <v>6000</v>
      </c>
      <c r="F29" s="47">
        <v>51.46</v>
      </c>
      <c r="G29" s="49">
        <f t="shared" si="2"/>
        <v>308760</v>
      </c>
    </row>
    <row r="30" spans="1:7" s="10" customFormat="1" ht="24.75" x14ac:dyDescent="0.25">
      <c r="A30" s="26">
        <v>25</v>
      </c>
      <c r="B30" s="16" t="s">
        <v>47</v>
      </c>
      <c r="C30" s="17" t="s">
        <v>48</v>
      </c>
      <c r="D30" s="18" t="s">
        <v>31</v>
      </c>
      <c r="E30" s="47">
        <v>50</v>
      </c>
      <c r="F30" s="47">
        <v>10.98</v>
      </c>
      <c r="G30" s="49">
        <f t="shared" si="2"/>
        <v>549</v>
      </c>
    </row>
    <row r="31" spans="1:7" s="10" customFormat="1" ht="24.75" x14ac:dyDescent="0.25">
      <c r="A31" s="26">
        <v>26</v>
      </c>
      <c r="B31" s="16" t="s">
        <v>49</v>
      </c>
      <c r="C31" s="17" t="s">
        <v>50</v>
      </c>
      <c r="D31" s="18" t="s">
        <v>31</v>
      </c>
      <c r="E31" s="47">
        <v>200</v>
      </c>
      <c r="F31" s="47">
        <v>801.5</v>
      </c>
      <c r="G31" s="49">
        <f t="shared" si="2"/>
        <v>160300</v>
      </c>
    </row>
    <row r="32" spans="1:7" s="10" customFormat="1" ht="24.75" x14ac:dyDescent="0.25">
      <c r="A32" s="26">
        <v>27</v>
      </c>
      <c r="B32" s="17" t="s">
        <v>51</v>
      </c>
      <c r="C32" s="17" t="s">
        <v>52</v>
      </c>
      <c r="D32" s="16" t="s">
        <v>1</v>
      </c>
      <c r="E32" s="47">
        <v>5</v>
      </c>
      <c r="F32" s="50">
        <v>98.04</v>
      </c>
      <c r="G32" s="49">
        <f t="shared" si="2"/>
        <v>490.20000000000005</v>
      </c>
    </row>
    <row r="33" spans="1:7" s="10" customFormat="1" x14ac:dyDescent="0.25">
      <c r="A33" s="26">
        <v>28</v>
      </c>
      <c r="B33" s="14" t="s">
        <v>53</v>
      </c>
      <c r="C33" s="14" t="s">
        <v>54</v>
      </c>
      <c r="D33" s="20" t="s">
        <v>55</v>
      </c>
      <c r="E33" s="47">
        <v>3000</v>
      </c>
      <c r="F33" s="47">
        <v>1.69</v>
      </c>
      <c r="G33" s="49">
        <f>F33*E33</f>
        <v>5070</v>
      </c>
    </row>
    <row r="34" spans="1:7" s="10" customFormat="1" ht="24" x14ac:dyDescent="0.25">
      <c r="A34" s="26">
        <v>29</v>
      </c>
      <c r="B34" s="23" t="s">
        <v>66</v>
      </c>
      <c r="C34" s="24" t="s">
        <v>71</v>
      </c>
      <c r="D34" s="25" t="s">
        <v>67</v>
      </c>
      <c r="E34" s="51">
        <v>5</v>
      </c>
      <c r="F34" s="52">
        <v>2800</v>
      </c>
      <c r="G34" s="53">
        <f>F34*E34</f>
        <v>14000</v>
      </c>
    </row>
    <row r="35" spans="1:7" s="10" customFormat="1" ht="24" x14ac:dyDescent="0.25">
      <c r="A35" s="26">
        <v>30</v>
      </c>
      <c r="B35" s="23" t="s">
        <v>68</v>
      </c>
      <c r="C35" s="24" t="s">
        <v>72</v>
      </c>
      <c r="D35" s="25" t="s">
        <v>67</v>
      </c>
      <c r="E35" s="51">
        <v>1</v>
      </c>
      <c r="F35" s="52">
        <v>11000</v>
      </c>
      <c r="G35" s="53">
        <f t="shared" ref="G35:G36" si="3">F35*E35</f>
        <v>11000</v>
      </c>
    </row>
    <row r="36" spans="1:7" ht="24" x14ac:dyDescent="0.25">
      <c r="A36" s="26">
        <v>31</v>
      </c>
      <c r="B36" s="23" t="s">
        <v>69</v>
      </c>
      <c r="C36" s="24" t="s">
        <v>72</v>
      </c>
      <c r="D36" s="25" t="s">
        <v>67</v>
      </c>
      <c r="E36" s="51">
        <v>0.3</v>
      </c>
      <c r="F36" s="52">
        <v>13300</v>
      </c>
      <c r="G36" s="53">
        <f t="shared" si="3"/>
        <v>3990</v>
      </c>
    </row>
    <row r="37" spans="1:7" ht="24.75" thickBot="1" x14ac:dyDescent="0.3">
      <c r="A37" s="30">
        <v>32</v>
      </c>
      <c r="B37" s="31" t="s">
        <v>70</v>
      </c>
      <c r="C37" s="32" t="s">
        <v>72</v>
      </c>
      <c r="D37" s="33" t="s">
        <v>67</v>
      </c>
      <c r="E37" s="54">
        <v>0.3</v>
      </c>
      <c r="F37" s="55">
        <v>6800</v>
      </c>
      <c r="G37" s="56">
        <f>F37*E37</f>
        <v>2040</v>
      </c>
    </row>
    <row r="38" spans="1:7" ht="15.75" thickBot="1" x14ac:dyDescent="0.3">
      <c r="A38" s="35"/>
      <c r="B38" s="36"/>
      <c r="C38" s="37"/>
      <c r="D38" s="38"/>
      <c r="E38" s="39"/>
      <c r="F38" s="34"/>
      <c r="G38" s="40">
        <f>SUM(G6:G37)</f>
        <v>5595200.6000000006</v>
      </c>
    </row>
    <row r="39" spans="1:7" ht="42.75" customHeight="1" x14ac:dyDescent="0.25">
      <c r="A39" s="41"/>
      <c r="B39" s="42"/>
      <c r="C39" s="43"/>
      <c r="D39" s="44"/>
      <c r="E39" s="45"/>
      <c r="F39" s="22"/>
      <c r="G39" s="46"/>
    </row>
    <row r="40" spans="1:7" ht="42.75" customHeight="1" x14ac:dyDescent="0.25">
      <c r="A40" s="41"/>
      <c r="B40" s="59" t="s">
        <v>73</v>
      </c>
      <c r="C40" s="59"/>
      <c r="D40" s="59"/>
      <c r="E40" s="59"/>
      <c r="F40" s="59"/>
      <c r="G40" s="59"/>
    </row>
    <row r="41" spans="1:7" x14ac:dyDescent="0.25">
      <c r="B41" s="59"/>
      <c r="C41" s="59"/>
      <c r="D41" s="59"/>
      <c r="E41" s="59"/>
      <c r="F41" s="59"/>
      <c r="G41" s="59"/>
    </row>
    <row r="42" spans="1:7" x14ac:dyDescent="0.25">
      <c r="B42" s="59"/>
      <c r="C42" s="59"/>
      <c r="D42" s="59"/>
      <c r="E42" s="59"/>
      <c r="F42" s="59"/>
      <c r="G42" s="59"/>
    </row>
    <row r="43" spans="1:7" x14ac:dyDescent="0.25">
      <c r="B43" s="59"/>
      <c r="C43" s="59"/>
      <c r="D43" s="59"/>
      <c r="E43" s="59"/>
      <c r="F43" s="59"/>
      <c r="G43" s="59"/>
    </row>
    <row r="44" spans="1:7" x14ac:dyDescent="0.25">
      <c r="B44" s="59"/>
      <c r="C44" s="59"/>
      <c r="D44" s="59"/>
      <c r="E44" s="59"/>
      <c r="F44" s="59"/>
      <c r="G44" s="59"/>
    </row>
    <row r="45" spans="1:7" x14ac:dyDescent="0.25">
      <c r="B45" s="59"/>
      <c r="C45" s="59"/>
      <c r="D45" s="59"/>
      <c r="E45" s="59"/>
      <c r="F45" s="59"/>
      <c r="G45" s="59"/>
    </row>
    <row r="46" spans="1:7" x14ac:dyDescent="0.25">
      <c r="B46" s="59"/>
      <c r="C46" s="59"/>
      <c r="D46" s="59"/>
      <c r="E46" s="59"/>
      <c r="F46" s="59"/>
      <c r="G46" s="59"/>
    </row>
    <row r="47" spans="1:7" x14ac:dyDescent="0.25">
      <c r="B47" s="59"/>
      <c r="C47" s="59"/>
      <c r="D47" s="59"/>
      <c r="E47" s="59"/>
      <c r="F47" s="59"/>
      <c r="G47" s="59"/>
    </row>
    <row r="48" spans="1:7" x14ac:dyDescent="0.25">
      <c r="B48" s="59"/>
      <c r="C48" s="59"/>
      <c r="D48" s="59"/>
      <c r="E48" s="59"/>
      <c r="F48" s="59"/>
      <c r="G48" s="59"/>
    </row>
    <row r="49" spans="2:7" x14ac:dyDescent="0.25">
      <c r="B49" s="21"/>
      <c r="F49"/>
      <c r="G49"/>
    </row>
    <row r="50" spans="2:7" x14ac:dyDescent="0.25">
      <c r="B50" s="21"/>
      <c r="F50"/>
      <c r="G50"/>
    </row>
  </sheetData>
  <mergeCells count="3">
    <mergeCell ref="D3:G3"/>
    <mergeCell ref="F2:G2"/>
    <mergeCell ref="B40:G48"/>
  </mergeCells>
  <pageMargins left="0.7" right="0.7" top="0.75" bottom="0.75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2024-03-20T12:27:39Z</cp:lastPrinted>
  <dcterms:created xsi:type="dcterms:W3CDTF">2024-02-02T08:58:47Z</dcterms:created>
  <dcterms:modified xsi:type="dcterms:W3CDTF">2024-04-11T05:06:30Z</dcterms:modified>
</cp:coreProperties>
</file>